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811e469e2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9b1eaf4ca3f54ea8"/>
    <x:sheet xmlns:r="http://schemas.openxmlformats.org/officeDocument/2006/relationships" name="Blank AMC quotation" sheetId="2" r:id="Re297c13e902e49ae"/>
    <x:sheet xmlns:r="http://schemas.openxmlformats.org/officeDocument/2006/relationships" name="Equipment schedule" sheetId="3" r:id="R0eb598e4bc7849bd"/>
    <x:sheet xmlns:r="http://schemas.openxmlformats.org/officeDocument/2006/relationships" name="Costing worksheet" sheetId="4" r:id="R64f273eab42945b8"/>
    <x:sheet xmlns:r="http://schemas.openxmlformats.org/officeDocument/2006/relationships" name="Worked example" sheetId="5" r:id="Rae19c9c3d9284b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%"/>
    <x:numFmt numFmtId="201" formatCode="&quot;₹&quot;#,##0.00;[Red](&quot;₹&quot;#,##0.00);&quot;₹&quot;0.00"/>
  </x:numFmts>
  <x:fonts count="5">
    <x:font>
      <x:sz val="11"/>
      <x:name val="Carlito"/>
    </x:font>
    <x:font>
      <x:sz val="10"/>
      <x:color rgb="FF14243E"/>
      <x:name val="Arial"/>
    </x:font>
    <x:font>
      <x:b/>
      <x:sz val="16"/>
      <x:color rgb="FFFFFFFF"/>
      <x:name val="Arial"/>
    </x:font>
    <x:font>
      <x:b/>
      <x:sz val="10"/>
      <x:color rgb="FF14243E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54CE"/>
      </x:patternFill>
    </x:fill>
    <x:fill>
      <x:patternFill patternType="solid">
        <x:fgColor rgb="FFEDF3FF"/>
      </x:patternFill>
    </x:fill>
    <x:fill>
      <x:patternFill patternType="solid">
        <x:fgColor rgb="FF14243E"/>
      </x:patternFill>
    </x:fill>
    <x:fill>
      <x:patternFill patternType="solid">
        <x:fgColor rgb="FFFFF7E8"/>
      </x:patternFill>
    </x:fill>
  </x:fills>
  <x:borders count="10">
    <x:border>
      <x:left/>
      <x:right/>
      <x:top/>
      <x:bottom/>
      <x:diagonal/>
    </x:border>
    <x:border>
      <x:left style="thin">
        <x:color rgb="FFD5E0EF"/>
      </x:left>
      <x:right style="thin">
        <x:color rgb="FFD5E0EF"/>
      </x:right>
      <x:top style="thin">
        <x:color rgb="FFD5E0EF"/>
      </x:top>
      <x:bottom style="thin">
        <x:color rgb="FFD5E0EF"/>
      </x:bottom>
      <x:diagonal/>
    </x:border>
    <x:border>
      <x:left/>
      <x:right style="thin">
        <x:color rgb="FFD5E0EF"/>
      </x:right>
      <x:top/>
      <x:bottom style="thin">
        <x:color rgb="FFD5E0EF"/>
      </x:bottom>
      <x:diagonal/>
    </x:border>
    <x:border>
      <x:left style="thin">
        <x:color rgb="FFD5E0EF"/>
      </x:left>
      <x:right style="thin">
        <x:color rgb="FFD5E0EF"/>
      </x:right>
      <x:top/>
      <x:bottom style="thin">
        <x:color rgb="FFD5E0EF"/>
      </x:bottom>
      <x:diagonal/>
    </x:border>
    <x:border>
      <x:left style="thin">
        <x:color rgb="FFD5E0EF"/>
      </x:left>
      <x:right/>
      <x:top/>
      <x:bottom style="thin">
        <x:color rgb="FFD5E0EF"/>
      </x:bottom>
      <x:diagonal/>
    </x:border>
    <x:border>
      <x:left/>
      <x:right style="thin">
        <x:color rgb="FFD5E0EF"/>
      </x:right>
      <x:top style="thin">
        <x:color rgb="FFD5E0EF"/>
      </x:top>
      <x:bottom style="thin">
        <x:color rgb="FFD5E0EF"/>
      </x:bottom>
      <x:diagonal/>
    </x:border>
    <x:border>
      <x:left style="thin">
        <x:color rgb="FFD5E0EF"/>
      </x:left>
      <x:right/>
      <x:top style="thin">
        <x:color rgb="FFD5E0EF"/>
      </x:top>
      <x:bottom style="thin">
        <x:color rgb="FFD5E0EF"/>
      </x:bottom>
      <x:diagonal/>
    </x:border>
    <x:border>
      <x:left/>
      <x:right style="thin">
        <x:color rgb="FFD5E0EF"/>
      </x:right>
      <x:top style="thin">
        <x:color rgb="FFD5E0EF"/>
      </x:top>
      <x:bottom/>
      <x:diagonal/>
    </x:border>
    <x:border>
      <x:left style="thin">
        <x:color rgb="FFD5E0EF"/>
      </x:left>
      <x:right style="thin">
        <x:color rgb="FFD5E0EF"/>
      </x:right>
      <x:top style="thin">
        <x:color rgb="FFD5E0EF"/>
      </x:top>
      <x:bottom/>
      <x:diagonal/>
    </x:border>
    <x:border>
      <x:left style="thin">
        <x:color rgb="FFD5E0EF"/>
      </x:left>
      <x:right/>
      <x:top style="thin">
        <x:color rgb="FFD5E0EF"/>
      </x:top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1" fillId="5" borderId="0" xfId="0" applyNumberFormat="1" applyFont="1" applyFill="1" applyBorder="1"/>
    <x:xf numFmtId="0" fontId="1" fillId="0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1" fillId="5" borderId="0" xfId="0" applyNumberFormat="1" applyFont="1" applyFill="1" applyBorder="1"/>
    <x:xf numFmtId="201" fontId="1" fillId="0" borderId="0" xfId="0" applyNumberFormat="1" applyFont="1" applyFill="1" applyBorder="1"/>
    <x:xf numFmtId="201" fontId="1" fillId="5" borderId="0" xfId="0" applyNumberFormat="1" applyFont="1" applyFill="1" applyBorder="1"/>
    <x:xf numFmtId="201" fontId="1" fillId="0" borderId="0" xfId="0" applyNumberFormat="1" applyFont="1" applyFill="1" applyBorder="1" applyAlignment="1">
      <x:alignment wrapText="1"/>
    </x:xf>
    <x:xf numFmtId="201" fontId="1" fillId="5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/>
    <x:xf numFmtId="200" fontId="1" fillId="5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201" fontId="1" fillId="0" borderId="4" xfId="0" applyNumberFormat="1" applyFont="1" applyFill="1" applyBorder="1"/>
    <x:xf numFmtId="0" fontId="1" fillId="0" borderId="5" xfId="0" applyNumberFormat="1" applyFont="1" applyFill="1" applyBorder="1"/>
    <x:xf numFmtId="201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200" fontId="1" fillId="0" borderId="9" xfId="0" applyNumberFormat="1" applyFont="1" applyFill="1" applyBorder="1"/>
    <x:xf numFmtId="0" fontId="1" fillId="3" borderId="5" xfId="0" applyNumberFormat="1" applyFont="1" applyFill="1" applyBorder="1"/>
    <x:xf numFmtId="0" fontId="1" fillId="3" borderId="1" xfId="0" applyNumberFormat="1" applyFont="1" applyFill="1" applyBorder="1"/>
    <x:xf numFmtId="201" fontId="1" fillId="3" borderId="6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d94ac77634c76" /><Relationship Type="http://schemas.openxmlformats.org/officeDocument/2006/relationships/theme" Target="/xl/theme/theme1.xml" Id="R531ce187b33f4881" /><Relationship Type="http://schemas.openxmlformats.org/officeDocument/2006/relationships/sharedStrings" Target="/xl/sharedStrings.xml" Id="R23c268fba71d4ddb" /><Relationship Type="http://schemas.openxmlformats.org/officeDocument/2006/relationships/worksheet" Target="/xl/worksheets/sheet1.xml" Id="R9b1eaf4ca3f54ea8" /><Relationship Type="http://schemas.openxmlformats.org/officeDocument/2006/relationships/worksheet" Target="/xl/worksheets/sheet2.xml" Id="Re297c13e902e49ae" /><Relationship Type="http://schemas.openxmlformats.org/officeDocument/2006/relationships/worksheet" Target="/xl/worksheets/sheet3.xml" Id="R0eb598e4bc7849bd" /><Relationship Type="http://schemas.openxmlformats.org/officeDocument/2006/relationships/worksheet" Target="/xl/worksheets/sheet4.xml" Id="R64f273eab42945b8" /><Relationship Type="http://schemas.openxmlformats.org/officeDocument/2006/relationships/worksheet" Target="/xl/worksheets/sheet5.xml" Id="Rae19c9c3d9284b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90" hidden="0" customWidth="1"/>
  </x:cols>
  <x:sheetData>
    <x:row r="1" ht="35" customHeight="1">
      <x:c r="A1" s="3" t="str">
        <x:v>CCTV AMC quotation workbook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>
      <x:c r="A2" s="1" t="str">
        <x:v>Editable operational template · no price, tax rate or service promise is assumed.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46" customHeight="1">
      <x:c r="A4" s="7" t="str">
        <x:v>Start here</x:v>
      </x:c>
      <x:c r="B4" s="8" t="str">
        <x:v>List every covered site and device. Define the contract period, planned visits, breakdown limit, parts treatment and exclusions before you quote.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 ht="46" customHeight="1">
      <x:c r="A5" s="7" t="str">
        <x:v>AMC quotation</x:v>
      </x:c>
      <x:c r="B5" s="8" t="str">
        <x:v>Fill light amber cells with your own business, customer, site and service terms. The offer is not a signed contract or invoice.</x:v>
      </x:c>
      <x:c r="C5" s="1"/>
      <x:c r="D5" s="1"/>
      <x:c r="E5" s="1"/>
      <x:c r="F5" s="1"/>
      <x:c r="G5" s="1"/>
      <x:c r="H5" s="1"/>
      <x:c r="I5" s="1"/>
      <x:c r="J5" s="1"/>
      <x:c r="K5" s="1"/>
    </x:row>
    <x:row r="6" ht="46" customHeight="1">
      <x:c r="A6" s="7" t="str">
        <x:v>Equipment schedule</x:v>
      </x:c>
      <x:c r="B6" s="8" t="str">
        <x:v>List cameras, DVR/NVR, storage, switches and other equipment by site. Do not enter passwords, access codes or footage.</x:v>
      </x:c>
      <x:c r="C6" s="1"/>
      <x:c r="D6" s="1"/>
      <x:c r="E6" s="1"/>
      <x:c r="F6" s="1"/>
      <x:c r="G6" s="1"/>
      <x:c r="H6" s="1"/>
      <x:c r="I6" s="1"/>
      <x:c r="J6" s="1"/>
      <x:c r="K6" s="1"/>
    </x:row>
    <x:row r="7" ht="46" customHeight="1">
      <x:c r="A7" s="7" t="str">
        <x:v>Costing worksheet</x:v>
      </x:c>
      <x:c r="B7" s="8" t="str">
        <x:v>Enter planned visits, technician time and hourly cost, travel per visit, expected breakdown support, parts, overhead and target gross margin.</x:v>
      </x:c>
      <x:c r="C7" s="1"/>
      <x:c r="D7" s="1"/>
      <x:c r="E7" s="1"/>
      <x:c r="F7" s="1"/>
      <x:c r="G7" s="1"/>
      <x:c r="H7" s="1"/>
      <x:c r="I7" s="1"/>
      <x:c r="J7" s="1"/>
      <x:c r="K7" s="1"/>
    </x:row>
    <x:row r="8" ht="46" customHeight="1">
      <x:c r="A8" s="7" t="str">
        <x:v>Gross margin</x:v>
      </x:c>
      <x:c r="B8" s="8" t="str">
        <x:v>Margin = (selling price minus cost) / selling price. Price before tax = cost / (1 minus margin). This differs from markup on cost.</x:v>
      </x:c>
      <x:c r="C8" s="1"/>
      <x:c r="D8" s="1"/>
      <x:c r="E8" s="1"/>
      <x:c r="F8" s="1"/>
      <x:c r="G8" s="1"/>
      <x:c r="H8" s="1"/>
      <x:c r="I8" s="1"/>
      <x:c r="J8" s="1"/>
      <x:c r="K8" s="1"/>
    </x:row>
    <x:row r="9" ht="46" customHeight="1">
      <x:c r="A9" s="7" t="str">
        <x:v>Margin limits</x:v>
      </x:c>
      <x:c r="B9" s="8" t="str">
        <x:v>Use a percentage from 0% up to but below 100%. A 100% margin cannot produce a finite selling price.</x:v>
      </x:c>
      <x:c r="C9" s="1"/>
      <x:c r="D9" s="1"/>
      <x:c r="E9" s="1"/>
      <x:c r="F9" s="1"/>
      <x:c r="G9" s="1"/>
      <x:c r="H9" s="1"/>
      <x:c r="I9" s="1"/>
      <x:c r="J9" s="1"/>
      <x:c r="K9" s="1"/>
    </x:row>
    <x:row r="10" ht="46" customHeight="1">
      <x:c r="A10" s="7" t="str">
        <x:v>Tax treatment</x:v>
      </x:c>
      <x:c r="B10" s="8" t="str">
        <x:v>Select a treatment only after confirming it. If tax applies, enter the applicable combined rate yourself. Blank tax is not treated as exempt.</x:v>
      </x:c>
      <x:c r="C10" s="1"/>
      <x:c r="D10" s="1"/>
      <x:c r="E10" s="1"/>
      <x:c r="F10" s="1"/>
      <x:c r="G10" s="1"/>
      <x:c r="H10" s="1"/>
      <x:c r="I10" s="1"/>
      <x:c r="J10" s="1"/>
      <x:c r="K10" s="1"/>
    </x:row>
    <x:row r="11" ht="46" customHeight="1">
      <x:c r="A11" s="7" t="str">
        <x:v>Worked example</x:v>
      </x:c>
      <x:c r="B11" s="8" t="str">
        <x:v>Fictional example: 4 visits × ₹1,000 plus ₹2,000 breakdown allowance and ₹1,000 overhead = ₹7,000 cost. At 20% margin, pre-tax offer = ₹8,750.</x:v>
      </x:c>
      <x:c r="C11" s="1"/>
      <x:c r="D11" s="1"/>
      <x:c r="E11" s="1"/>
      <x:c r="F11" s="1"/>
      <x:c r="G11" s="1"/>
      <x:c r="H11" s="1"/>
      <x:c r="I11" s="1"/>
      <x:c r="J11" s="1"/>
      <x:c r="K11" s="1"/>
    </x:row>
    <x:row r="12" ht="46" customHeight="1">
      <x:c r="A12" s="7" t="str">
        <x:v>Scope</x:v>
      </x:c>
      <x:c r="B12" s="8" t="str">
        <x:v>State what comprehensive or non-comprehensive means for this offer. List any covered replacement parts explicitly.</x:v>
      </x:c>
      <x:c r="C12" s="1"/>
      <x:c r="D12" s="1"/>
      <x:c r="E12" s="1"/>
      <x:c r="F12" s="1"/>
      <x:c r="G12" s="1"/>
      <x:c r="H12" s="1"/>
      <x:c r="I12" s="1"/>
      <x:c r="J12" s="1"/>
      <x:c r="K12" s="1"/>
    </x:row>
    <x:row r="13" ht="46" customHeight="1">
      <x:c r="A13" s="7" t="str">
        <x:v>Review</x:v>
      </x:c>
      <x:c r="B13" s="8" t="str">
        <x:v>Confirm applicable tax, scope, response targets and contract terms before sending. This template is not legal or tax advice.</x:v>
      </x:c>
      <x:c r="C13" s="1"/>
      <x:c r="D13" s="1"/>
      <x:c r="E13" s="1"/>
      <x:c r="F13" s="1"/>
      <x:c r="G13" s="1"/>
      <x:c r="H13" s="1"/>
      <x:c r="I13" s="1"/>
      <x:c r="J13" s="1"/>
      <x:c r="K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37" hidden="0" customWidth="1"/>
    <x:col min="3" max="3" width="22" hidden="0" customWidth="1"/>
    <x:col min="4" max="4" width="29" hidden="0" customWidth="1"/>
    <x:col min="5" max="5" width="25" hidden="0" customWidth="1"/>
    <x:col min="6" max="6" width="18" hidden="0" customWidth="1"/>
  </x:cols>
  <x:sheetData>
    <x:row r="1" ht="35" customHeight="1">
      <x:c r="A1" s="3" t="str">
        <x:v>CCTV annual maintenance quotation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>
      <x:c r="A2" s="1" t="str">
        <x:v>Fill amber fields. The proposed fee links to your Costing worksheet. Confirm tax separately.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27" customHeight="1">
      <x:c r="A4" s="10" t="str">
        <x:v>OFFER AND CUSTOMER</x:v>
      </x:c>
      <x:c r="B4" s="10"/>
      <x:c r="C4" s="10"/>
      <x:c r="D4" s="10"/>
      <x:c r="E4" s="10"/>
      <x:c r="F4" s="1"/>
      <x:c r="G4" s="1"/>
      <x:c r="H4" s="1"/>
      <x:c r="I4" s="1"/>
      <x:c r="J4" s="1"/>
      <x:c r="K4" s="1"/>
    </x:row>
    <x:row r="5">
      <x:c r="A5" s="12" t="str">
        <x:v>Service provider</x:v>
      </x:c>
      <x:c r="B5" s="13" t="str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12" t="str">
        <x:v>Business address / contact</x:v>
      </x:c>
      <x:c r="B6" s="13" t="str"/>
      <x:c r="C6" s="1"/>
      <x:c r="D6" s="1"/>
      <x:c r="E6" s="1"/>
      <x:c r="F6" s="1"/>
      <x:c r="G6" s="1"/>
      <x:c r="H6" s="1"/>
      <x:c r="I6" s="1"/>
      <x:c r="J6" s="1"/>
      <x:c r="K6" s="1"/>
    </x:row>
    <x:row r="7">
      <x:c r="A7" s="12" t="str">
        <x:v>Customer / billing contact</x:v>
      </x:c>
      <x:c r="B7" s="13" t="str"/>
      <x:c r="C7" s="1"/>
      <x:c r="D7" s="1"/>
      <x:c r="E7" s="1"/>
      <x:c r="F7" s="1"/>
      <x:c r="G7" s="1"/>
      <x:c r="H7" s="1"/>
      <x:c r="I7" s="1"/>
      <x:c r="J7" s="1"/>
      <x:c r="K7" s="1"/>
    </x:row>
    <x:row r="8">
      <x:c r="A8" s="12" t="str">
        <x:v>Covered site(s)</x:v>
      </x:c>
      <x:c r="B8" s="13" t="str"/>
      <x:c r="C8" s="1"/>
      <x:c r="D8" s="1"/>
      <x:c r="E8" s="1"/>
      <x:c r="F8" s="1"/>
      <x:c r="G8" s="1"/>
      <x:c r="H8" s="1"/>
      <x:c r="I8" s="1"/>
      <x:c r="J8" s="1"/>
      <x:c r="K8" s="1"/>
    </x:row>
    <x:row r="9">
      <x:c r="A9" s="12" t="str">
        <x:v>Quotation number</x:v>
      </x:c>
      <x:c r="B9" s="13" t="str"/>
      <x:c r="C9" s="1"/>
      <x:c r="D9" s="1"/>
      <x:c r="E9" s="1"/>
      <x:c r="F9" s="1"/>
      <x:c r="G9" s="1"/>
      <x:c r="H9" s="1"/>
      <x:c r="I9" s="1"/>
      <x:c r="J9" s="1"/>
      <x:c r="K9" s="1"/>
    </x:row>
    <x:row r="10">
      <x:c r="A10" s="12" t="str">
        <x:v>Issue date</x:v>
      </x:c>
      <x:c r="B10" s="13" t="str"/>
      <x:c r="C10" s="1"/>
      <x:c r="D10" s="1"/>
      <x:c r="E10" s="1"/>
      <x:c r="F10" s="1"/>
      <x:c r="G10" s="1"/>
      <x:c r="H10" s="1"/>
      <x:c r="I10" s="1"/>
      <x:c r="J10" s="1"/>
      <x:c r="K10" s="1"/>
    </x:row>
    <x:row r="11">
      <x:c r="A11" s="12" t="str">
        <x:v>Valid until</x:v>
      </x:c>
      <x:c r="B11" s="13" t="str"/>
      <x:c r="C11" s="1"/>
      <x:c r="D11" s="1"/>
      <x:c r="E11" s="1"/>
      <x:c r="F11" s="1"/>
      <x:c r="G11" s="1"/>
      <x:c r="H11" s="1"/>
      <x:c r="I11" s="1"/>
      <x:c r="J11" s="1"/>
      <x:c r="K11" s="1"/>
    </x:row>
    <x:row r="12">
      <x:c r="A12" s="12" t="str">
        <x:v>Proposed AMC start</x:v>
      </x:c>
      <x:c r="B12" s="13" t="str"/>
      <x:c r="C12" s="1"/>
      <x:c r="D12" s="1"/>
      <x:c r="E12" s="1"/>
      <x:c r="F12" s="1"/>
      <x:c r="G12" s="1"/>
      <x:c r="H12" s="1"/>
      <x:c r="I12" s="1"/>
      <x:c r="J12" s="1"/>
      <x:c r="K12" s="1"/>
    </x:row>
    <x:row r="13">
      <x:c r="A13" s="12" t="str">
        <x:v>Proposed AMC end</x:v>
      </x:c>
      <x:c r="B13" s="13" t="str"/>
      <x:c r="C13" s="1"/>
      <x:c r="D13" s="1"/>
      <x:c r="E13" s="1"/>
      <x:c r="F13" s="1"/>
      <x:c r="G13" s="1"/>
      <x:c r="H13" s="1"/>
      <x:c r="I13" s="1"/>
      <x:c r="J13" s="1"/>
      <x:c r="K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</x:row>
    <x:row r="15" ht="27" customHeight="1">
      <x:c r="A15" s="10" t="str">
        <x:v>MAINTENANCE SCOPE</x:v>
      </x:c>
      <x:c r="B15" s="10"/>
      <x:c r="C15" s="10"/>
      <x:c r="D15" s="10"/>
      <x:c r="E15" s="10"/>
      <x:c r="F15" s="1"/>
      <x:c r="G15" s="1"/>
      <x:c r="H15" s="1"/>
      <x:c r="I15" s="1"/>
      <x:c r="J15" s="1"/>
      <x:c r="K15" s="1"/>
    </x:row>
    <x:row r="16" ht="34" customHeight="1">
      <x:c r="A16" s="12" t="str">
        <x:v>Cover type</x:v>
      </x:c>
      <x:c r="B16" s="15" t="str">
        <x:v>Define exactly what is covered</x:v>
      </x:c>
      <x:c r="C16" s="1"/>
      <x:c r="D16" s="1"/>
      <x:c r="E16" s="1"/>
      <x:c r="F16" s="1"/>
      <x:c r="G16" s="1"/>
      <x:c r="H16" s="1"/>
      <x:c r="I16" s="1"/>
      <x:c r="J16" s="1"/>
      <x:c r="K16" s="1"/>
    </x:row>
    <x:row r="17" ht="34" customHeight="1">
      <x:c r="A17" s="12" t="str">
        <x:v>Covered equipment</x:v>
      </x:c>
      <x:c r="B17" s="15" t="str">
        <x:v>See equipment schedule; confirm any exceptions</x:v>
      </x:c>
      <x:c r="C17" s="1"/>
      <x:c r="D17" s="1"/>
      <x:c r="E17" s="1"/>
      <x:c r="F17" s="1"/>
      <x:c r="G17" s="1"/>
      <x:c r="H17" s="1"/>
      <x:c r="I17" s="1"/>
      <x:c r="J17" s="1"/>
      <x:c r="K17" s="1"/>
    </x:row>
    <x:row r="18" ht="34" customHeight="1">
      <x:c r="A18" s="12" t="str">
        <x:v>Preventive visits per year</x:v>
      </x:c>
      <x:c r="B18" s="15" t="str"/>
      <x:c r="C18" s="1"/>
      <x:c r="D18" s="1"/>
      <x:c r="E18" s="1"/>
      <x:c r="F18" s="1"/>
      <x:c r="G18" s="1"/>
      <x:c r="H18" s="1"/>
      <x:c r="I18" s="1"/>
      <x:c r="J18" s="1"/>
      <x:c r="K18" s="1"/>
    </x:row>
    <x:row r="19" ht="34" customHeight="1">
      <x:c r="A19" s="12" t="str">
        <x:v>Visit frequency / window</x:v>
      </x:c>
      <x:c r="B19" s="15" t="str"/>
      <x:c r="C19" s="1"/>
      <x:c r="D19" s="1"/>
      <x:c r="E19" s="1"/>
      <x:c r="F19" s="1"/>
      <x:c r="G19" s="1"/>
      <x:c r="H19" s="1"/>
      <x:c r="I19" s="1"/>
      <x:c r="J19" s="1"/>
      <x:c r="K19" s="1"/>
    </x:row>
    <x:row r="20" ht="34" customHeight="1">
      <x:c r="A20" s="12" t="str">
        <x:v>Each visit includes</x:v>
      </x:c>
      <x:c r="B20" s="15" t="str"/>
      <x:c r="C20" s="1"/>
      <x:c r="D20" s="1"/>
      <x:c r="E20" s="1"/>
      <x:c r="F20" s="1"/>
      <x:c r="G20" s="1"/>
      <x:c r="H20" s="1"/>
      <x:c r="I20" s="1"/>
      <x:c r="J20" s="1"/>
      <x:c r="K20" s="1"/>
    </x:row>
    <x:row r="21" ht="34" customHeight="1">
      <x:c r="A21" s="12" t="str">
        <x:v>Breakdown support and limit</x:v>
      </x:c>
      <x:c r="B21" s="15" t="str"/>
      <x:c r="C21" s="1"/>
      <x:c r="D21" s="1"/>
      <x:c r="E21" s="1"/>
      <x:c r="F21" s="1"/>
      <x:c r="G21" s="1"/>
      <x:c r="H21" s="1"/>
      <x:c r="I21" s="1"/>
      <x:c r="J21" s="1"/>
      <x:c r="K21" s="1"/>
    </x:row>
    <x:row r="22" ht="34" customHeight="1">
      <x:c r="A22" s="12" t="str">
        <x:v>Service hours</x:v>
      </x:c>
      <x:c r="B22" s="15" t="str"/>
      <x:c r="C22" s="1"/>
      <x:c r="D22" s="1"/>
      <x:c r="E22" s="1"/>
      <x:c r="F22" s="1"/>
      <x:c r="G22" s="1"/>
      <x:c r="H22" s="1"/>
      <x:c r="I22" s="1"/>
      <x:c r="J22" s="1"/>
      <x:c r="K22" s="1"/>
    </x:row>
    <x:row r="23" ht="34" customHeight="1">
      <x:c r="A23" s="12" t="str">
        <x:v>Response target</x:v>
      </x:c>
      <x:c r="B23" s="15" t="str"/>
      <x:c r="C23" s="1"/>
      <x:c r="D23" s="1"/>
      <x:c r="E23" s="1"/>
      <x:c r="F23" s="1"/>
      <x:c r="G23" s="1"/>
      <x:c r="H23" s="1"/>
      <x:c r="I23" s="1"/>
      <x:c r="J23" s="1"/>
      <x:c r="K23" s="1"/>
    </x:row>
    <x:row r="24" ht="34" customHeight="1">
      <x:c r="A24" s="12" t="str">
        <x:v>Attendance target</x:v>
      </x:c>
      <x:c r="B24" s="15" t="str"/>
      <x:c r="C24" s="1"/>
      <x:c r="D24" s="1"/>
      <x:c r="E24" s="1"/>
      <x:c r="F24" s="1"/>
      <x:c r="G24" s="1"/>
      <x:c r="H24" s="1"/>
      <x:c r="I24" s="1"/>
      <x:c r="J24" s="1"/>
      <x:c r="K24" s="1"/>
    </x:row>
    <x:row r="25" ht="34" customHeight="1">
      <x:c r="A25" s="12" t="str">
        <x:v>Included labour / parts</x:v>
      </x:c>
      <x:c r="B25" s="15" t="str"/>
      <x:c r="C25" s="1"/>
      <x:c r="D25" s="1"/>
      <x:c r="E25" s="1"/>
      <x:c r="F25" s="1"/>
      <x:c r="G25" s="1"/>
      <x:c r="H25" s="1"/>
      <x:c r="I25" s="1"/>
      <x:c r="J25" s="1"/>
      <x:c r="K25" s="1"/>
    </x:row>
    <x:row r="26" ht="34" customHeight="1">
      <x:c r="A26" s="12" t="str">
        <x:v>Chargeable parts / consumables</x:v>
      </x:c>
      <x:c r="B26" s="15" t="str"/>
      <x:c r="C26" s="1"/>
      <x:c r="D26" s="1"/>
      <x:c r="E26" s="1"/>
      <x:c r="F26" s="1"/>
      <x:c r="G26" s="1"/>
      <x:c r="H26" s="1"/>
      <x:c r="I26" s="1"/>
      <x:c r="J26" s="1"/>
      <x:c r="K26" s="1"/>
    </x:row>
    <x:row r="27" ht="34" customHeight="1">
      <x:c r="A27" s="12" t="str">
        <x:v>Travel treatment</x:v>
      </x:c>
      <x:c r="B27" s="15" t="str"/>
      <x:c r="C27" s="1"/>
      <x:c r="D27" s="1"/>
      <x:c r="E27" s="1"/>
      <x:c r="F27" s="1"/>
      <x:c r="G27" s="1"/>
      <x:c r="H27" s="1"/>
      <x:c r="I27" s="1"/>
      <x:c r="J27" s="1"/>
      <x:c r="K27" s="1"/>
    </x:row>
    <x:row r="28" ht="34" customHeight="1">
      <x:c r="A28" s="12" t="str">
        <x:v>Exclusions</x:v>
      </x:c>
      <x:c r="B28" s="15" t="str"/>
      <x:c r="C28" s="1"/>
      <x:c r="D28" s="1"/>
      <x:c r="E28" s="1"/>
      <x:c r="F28" s="1"/>
      <x:c r="G28" s="1"/>
      <x:c r="H28" s="1"/>
      <x:c r="I28" s="1"/>
      <x:c r="J28" s="1"/>
      <x:c r="K28" s="1"/>
    </x:row>
    <x:row r="29" ht="34" customHeight="1">
      <x:c r="A29" s="12" t="str">
        <x:v>Customer responsibilities</x:v>
      </x:c>
      <x:c r="B29" s="15" t="str">
        <x:v>Safe access, power and permissions to be confirmed</x:v>
      </x:c>
      <x:c r="C29" s="1"/>
      <x:c r="D29" s="1"/>
      <x:c r="E29" s="1"/>
      <x:c r="F29" s="1"/>
      <x:c r="G29" s="1"/>
      <x:c r="H29" s="1"/>
      <x:c r="I29" s="1"/>
      <x:c r="J29" s="1"/>
      <x:c r="K29" s="1"/>
    </x:row>
    <x:row r="30" ht="34" customHeight="1">
      <x:c r="A30" s="12" t="str">
        <x:v>Payment terms</x:v>
      </x:c>
      <x:c r="B30" s="15" t="str"/>
      <x:c r="C30" s="1"/>
      <x:c r="D30" s="1"/>
      <x:c r="E30" s="1"/>
      <x:c r="F30" s="1"/>
      <x:c r="G30" s="1"/>
      <x:c r="H30" s="1"/>
      <x:c r="I30" s="1"/>
      <x:c r="J30" s="1"/>
      <x:c r="K30" s="1"/>
    </x:row>
    <x:row r="31" ht="34" customHeight="1">
      <x:c r="A31" s="12" t="str">
        <x:v>Optional items</x:v>
      </x:c>
      <x:c r="B31" s="15" t="str"/>
      <x:c r="C31" s="1"/>
      <x:c r="D31" s="1"/>
      <x:c r="E31" s="1"/>
      <x:c r="F31" s="1"/>
      <x:c r="G31" s="1"/>
      <x:c r="H31" s="1"/>
      <x:c r="I31" s="1"/>
      <x:c r="J31" s="1"/>
      <x:c r="K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 ht="27" customHeight="1">
      <x:c r="A33" s="10" t="str">
        <x:v>PRICE AND ACCEPTANCE</x:v>
      </x:c>
      <x:c r="B33" s="10"/>
      <x:c r="C33" s="10"/>
      <x:c r="D33" s="10"/>
      <x:c r="E33" s="10"/>
      <x:c r="F33" s="1"/>
      <x:c r="G33" s="1"/>
      <x:c r="H33" s="1"/>
      <x:c r="I33" s="1"/>
      <x:c r="J33" s="1"/>
      <x:c r="K33" s="1"/>
    </x:row>
    <x:row r="34">
      <x:c r="A34" s="1" t="str">
        <x:v>Proposed fee before tax</x:v>
      </x:c>
      <x:c r="B34" s="20" t="str">
        <x:f>IF(OR('Costing worksheet'!C17="",'Costing worksheet'!C17="CHECK MARGIN"),"",'Costing worksheet'!C17)</x:f>
      </x:c>
      <x:c r="C34" s="1"/>
      <x:c r="D34" s="1"/>
      <x:c r="E34" s="1"/>
      <x:c r="F34" s="1"/>
      <x:c r="G34" s="1"/>
      <x:c r="H34" s="1"/>
      <x:c r="I34" s="1"/>
      <x:c r="J34" s="1"/>
      <x:c r="K34" s="1"/>
    </x:row>
    <x:row r="35">
      <x:c r="A35" s="1" t="str">
        <x:v>Tax treatment</x:v>
      </x:c>
      <x:c r="B35" s="21" t="str">
        <x:v>Select tax treatment</x:v>
      </x:c>
      <x:c r="C35" s="1"/>
      <x:c r="D35" s="1" t="str">
        <x:v>Applicable rate</x:v>
      </x:c>
      <x:c r="E35" s="17"/>
      <x:c r="F35" s="1"/>
      <x:c r="G35" s="1"/>
      <x:c r="H35" s="1"/>
      <x:c r="I35" s="1"/>
      <x:c r="J35" s="1"/>
      <x:c r="K35" s="1"/>
    </x:row>
    <x:row r="36">
      <x:c r="A36" s="1" t="str">
        <x:v>Tax amount</x:v>
      </x:c>
      <x:c r="B36" s="20" t="str">
        <x:f>IF(B34="","",IF(B35="Select tax treatment","TAX NOT SET",IF(B35="No tax charged",0,IF(E35="","ENTER TAX RATE",B34*E35))))</x:f>
      </x:c>
      <x:c r="C36" s="1"/>
      <x:c r="D36" s="1"/>
      <x:c r="E36" s="1"/>
      <x:c r="F36" s="1"/>
      <x:c r="G36" s="1"/>
      <x:c r="H36" s="1"/>
      <x:c r="I36" s="1"/>
      <x:c r="J36" s="1"/>
      <x:c r="K36" s="1"/>
    </x:row>
    <x:row r="37">
      <x:c r="A37" s="1" t="str">
        <x:v>Offer total</x:v>
      </x:c>
      <x:c r="B37" s="20" t="str">
        <x:f>IF(B34="","",IF(B35="Select tax treatment","TAX NOT SET",IF(B35="No tax charged",B34,IF(E35="","ENTER TAX RATE",B34+B36))))</x:f>
      </x:c>
      <x:c r="C37" s="1"/>
      <x:c r="D37" s="1"/>
      <x:c r="E37" s="1"/>
      <x:c r="F37" s="1"/>
      <x:c r="G37" s="1"/>
      <x:c r="H37" s="1"/>
      <x:c r="I37" s="1"/>
      <x:c r="J37" s="1"/>
      <x:c r="K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>
      <x:c r="A39" s="1" t="str">
        <x:v>Customer acceptance name / date</x:v>
      </x:c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 t="str">
        <x:v>Supplier acceptance name / date</x:v>
      </x:c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 t="str">
        <x:v>This is an offer, not a signed AMC agreement or tax invoice. Confirm contract and tax treatment before issue.</x:v>
      </x:c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  <x:row r="43">
      <x:c r="A43" s="1" t="str">
        <x:v>Do not include camera passwords, access codes, recovery credentials or surveillance footage.</x:v>
      </x:c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</x:row>
  </x:sheetData>
  <x:dataValidations count="2">
    <x:dataValidation type="list" sqref="B35">
      <x:formula1>"Select tax treatment,Tax applies,No tax charged"</x:formula1>
    </x:dataValidation>
    <x:dataValidation type="decimal" operator="between" sqref="E35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2" hidden="0" customWidth="1"/>
    <x:col min="4" max="4" width="24" hidden="0" customWidth="1"/>
    <x:col min="5" max="5" width="24" hidden="0" customWidth="1"/>
    <x:col min="6" max="6" width="11" hidden="0" customWidth="1"/>
    <x:col min="7" max="7" width="24" hidden="0" customWidth="1"/>
    <x:col min="8" max="8" width="30" hidden="0" customWidth="1"/>
  </x:cols>
  <x:sheetData>
    <x:row r="1" ht="35" customHeight="1">
      <x:c r="A1" s="3" t="str">
        <x:v>Sites and equipment proposed for AMC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>
      <x:c r="A2" s="1" t="str">
        <x:v>List only equipment included in this offer. Record existing faults separately before acceptance.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27" customHeight="1">
      <x:c r="A4" s="22" t="str">
        <x:v>Site / building</x:v>
      </x:c>
      <x:c r="B4" s="22" t="str">
        <x:v>Zone / location</x:v>
      </x:c>
      <x:c r="C4" s="22" t="str">
        <x:v>Equipment type</x:v>
      </x:c>
      <x:c r="D4" s="22" t="str">
        <x:v>Brand / model</x:v>
      </x:c>
      <x:c r="E4" s="22" t="str">
        <x:v>Asset / serial ref</x:v>
      </x:c>
      <x:c r="F4" s="22" t="str">
        <x:v>Qty</x:v>
      </x:c>
      <x:c r="G4" s="22" t="str">
        <x:v>Coverage / exception</x:v>
      </x:c>
      <x:c r="H4" s="22" t="str">
        <x:v>Condition / service note</x:v>
      </x:c>
      <x:c r="I4" s="1"/>
      <x:c r="J4" s="1"/>
      <x:c r="K4" s="1"/>
    </x:row>
    <x:row r="5" ht="34" customHeight="1">
      <x:c r="A5" s="15"/>
      <x:c r="B5" s="15"/>
      <x:c r="C5" s="15"/>
      <x:c r="D5" s="15"/>
      <x:c r="E5" s="15"/>
      <x:c r="F5" s="15"/>
      <x:c r="G5" s="15"/>
      <x:c r="H5" s="15"/>
      <x:c r="I5" s="1"/>
      <x:c r="J5" s="1"/>
      <x:c r="K5" s="1"/>
    </x:row>
    <x:row r="6" ht="34" customHeight="1">
      <x:c r="A6" s="15"/>
      <x:c r="B6" s="15"/>
      <x:c r="C6" s="15"/>
      <x:c r="D6" s="15"/>
      <x:c r="E6" s="15"/>
      <x:c r="F6" s="15"/>
      <x:c r="G6" s="15"/>
      <x:c r="H6" s="15"/>
      <x:c r="I6" s="1"/>
      <x:c r="J6" s="1"/>
      <x:c r="K6" s="1"/>
    </x:row>
    <x:row r="7" ht="34" customHeight="1">
      <x:c r="A7" s="15"/>
      <x:c r="B7" s="15"/>
      <x:c r="C7" s="15"/>
      <x:c r="D7" s="15"/>
      <x:c r="E7" s="15"/>
      <x:c r="F7" s="15"/>
      <x:c r="G7" s="15"/>
      <x:c r="H7" s="15"/>
      <x:c r="I7" s="1"/>
      <x:c r="J7" s="1"/>
      <x:c r="K7" s="1"/>
    </x:row>
    <x:row r="8" ht="34" customHeight="1">
      <x:c r="A8" s="15"/>
      <x:c r="B8" s="15"/>
      <x:c r="C8" s="15"/>
      <x:c r="D8" s="15"/>
      <x:c r="E8" s="15"/>
      <x:c r="F8" s="15"/>
      <x:c r="G8" s="15"/>
      <x:c r="H8" s="15"/>
      <x:c r="I8" s="1"/>
      <x:c r="J8" s="1"/>
      <x:c r="K8" s="1"/>
    </x:row>
    <x:row r="9" ht="34" customHeight="1">
      <x:c r="A9" s="15"/>
      <x:c r="B9" s="15"/>
      <x:c r="C9" s="15"/>
      <x:c r="D9" s="15"/>
      <x:c r="E9" s="15"/>
      <x:c r="F9" s="15"/>
      <x:c r="G9" s="15"/>
      <x:c r="H9" s="15"/>
      <x:c r="I9" s="1"/>
      <x:c r="J9" s="1"/>
      <x:c r="K9" s="1"/>
    </x:row>
    <x:row r="10" ht="34" customHeight="1">
      <x:c r="A10" s="15"/>
      <x:c r="B10" s="15"/>
      <x:c r="C10" s="15"/>
      <x:c r="D10" s="15"/>
      <x:c r="E10" s="15"/>
      <x:c r="F10" s="15"/>
      <x:c r="G10" s="15"/>
      <x:c r="H10" s="15"/>
      <x:c r="I10" s="1"/>
      <x:c r="J10" s="1"/>
      <x:c r="K10" s="1"/>
    </x:row>
    <x:row r="11" ht="34" customHeight="1">
      <x:c r="A11" s="15"/>
      <x:c r="B11" s="15"/>
      <x:c r="C11" s="15"/>
      <x:c r="D11" s="15"/>
      <x:c r="E11" s="15"/>
      <x:c r="F11" s="15"/>
      <x:c r="G11" s="15"/>
      <x:c r="H11" s="15"/>
      <x:c r="I11" s="1"/>
      <x:c r="J11" s="1"/>
      <x:c r="K11" s="1"/>
    </x:row>
    <x:row r="12" ht="34" customHeight="1">
      <x:c r="A12" s="15"/>
      <x:c r="B12" s="15"/>
      <x:c r="C12" s="15"/>
      <x:c r="D12" s="15"/>
      <x:c r="E12" s="15"/>
      <x:c r="F12" s="15"/>
      <x:c r="G12" s="15"/>
      <x:c r="H12" s="15"/>
      <x:c r="I12" s="1"/>
      <x:c r="J12" s="1"/>
      <x:c r="K12" s="1"/>
    </x:row>
    <x:row r="13" ht="34" customHeight="1">
      <x:c r="A13" s="15"/>
      <x:c r="B13" s="15"/>
      <x:c r="C13" s="15"/>
      <x:c r="D13" s="15"/>
      <x:c r="E13" s="15"/>
      <x:c r="F13" s="15"/>
      <x:c r="G13" s="15"/>
      <x:c r="H13" s="15"/>
      <x:c r="I13" s="1"/>
      <x:c r="J13" s="1"/>
      <x:c r="K13" s="1"/>
    </x:row>
    <x:row r="14" ht="34" customHeight="1">
      <x:c r="A14" s="15"/>
      <x:c r="B14" s="15"/>
      <x:c r="C14" s="15"/>
      <x:c r="D14" s="15"/>
      <x:c r="E14" s="15"/>
      <x:c r="F14" s="15"/>
      <x:c r="G14" s="15"/>
      <x:c r="H14" s="15"/>
      <x:c r="I14" s="1"/>
      <x:c r="J14" s="1"/>
      <x:c r="K14" s="1"/>
    </x:row>
    <x:row r="15" ht="34" customHeight="1">
      <x:c r="A15" s="15"/>
      <x:c r="B15" s="15"/>
      <x:c r="C15" s="15"/>
      <x:c r="D15" s="15"/>
      <x:c r="E15" s="15"/>
      <x:c r="F15" s="15"/>
      <x:c r="G15" s="15"/>
      <x:c r="H15" s="15"/>
      <x:c r="I15" s="1"/>
      <x:c r="J15" s="1"/>
      <x:c r="K15" s="1"/>
    </x:row>
    <x:row r="16" ht="34" customHeight="1">
      <x:c r="A16" s="15"/>
      <x:c r="B16" s="15"/>
      <x:c r="C16" s="15"/>
      <x:c r="D16" s="15"/>
      <x:c r="E16" s="15"/>
      <x:c r="F16" s="15"/>
      <x:c r="G16" s="15"/>
      <x:c r="H16" s="15"/>
      <x:c r="I16" s="1"/>
      <x:c r="J16" s="1"/>
      <x:c r="K16" s="1"/>
    </x:row>
    <x:row r="17" ht="34" customHeight="1">
      <x:c r="A17" s="15"/>
      <x:c r="B17" s="15"/>
      <x:c r="C17" s="15"/>
      <x:c r="D17" s="15"/>
      <x:c r="E17" s="15"/>
      <x:c r="F17" s="15"/>
      <x:c r="G17" s="15"/>
      <x:c r="H17" s="15"/>
      <x:c r="I17" s="1"/>
      <x:c r="J17" s="1"/>
      <x:c r="K17" s="1"/>
    </x:row>
    <x:row r="18" ht="34" customHeight="1">
      <x:c r="A18" s="15"/>
      <x:c r="B18" s="15"/>
      <x:c r="C18" s="15"/>
      <x:c r="D18" s="15"/>
      <x:c r="E18" s="15"/>
      <x:c r="F18" s="15"/>
      <x:c r="G18" s="15"/>
      <x:c r="H18" s="15"/>
      <x:c r="I18" s="1"/>
      <x:c r="J18" s="1"/>
      <x:c r="K18" s="1"/>
    </x:row>
    <x:row r="19" ht="34" customHeight="1">
      <x:c r="A19" s="15"/>
      <x:c r="B19" s="15"/>
      <x:c r="C19" s="15"/>
      <x:c r="D19" s="15"/>
      <x:c r="E19" s="15"/>
      <x:c r="F19" s="15"/>
      <x:c r="G19" s="15"/>
      <x:c r="H19" s="15"/>
      <x:c r="I19" s="1"/>
      <x:c r="J19" s="1"/>
      <x:c r="K19" s="1"/>
    </x:row>
    <x:row r="20" ht="34" customHeight="1">
      <x:c r="A20" s="15"/>
      <x:c r="B20" s="15"/>
      <x:c r="C20" s="15"/>
      <x:c r="D20" s="15"/>
      <x:c r="E20" s="15"/>
      <x:c r="F20" s="15"/>
      <x:c r="G20" s="15"/>
      <x:c r="H20" s="15"/>
      <x:c r="I20" s="1"/>
      <x:c r="J20" s="1"/>
      <x:c r="K20" s="1"/>
    </x:row>
    <x:row r="21" ht="34" customHeight="1">
      <x:c r="A21" s="15"/>
      <x:c r="B21" s="15"/>
      <x:c r="C21" s="15"/>
      <x:c r="D21" s="15"/>
      <x:c r="E21" s="15"/>
      <x:c r="F21" s="15"/>
      <x:c r="G21" s="15"/>
      <x:c r="H21" s="15"/>
      <x:c r="I21" s="1"/>
      <x:c r="J21" s="1"/>
      <x:c r="K21" s="1"/>
    </x:row>
    <x:row r="22" ht="34" customHeight="1">
      <x:c r="A22" s="15"/>
      <x:c r="B22" s="15"/>
      <x:c r="C22" s="15"/>
      <x:c r="D22" s="15"/>
      <x:c r="E22" s="15"/>
      <x:c r="F22" s="15"/>
      <x:c r="G22" s="15"/>
      <x:c r="H22" s="15"/>
      <x:c r="I22" s="1"/>
      <x:c r="J22" s="1"/>
      <x:c r="K22" s="1"/>
    </x:row>
    <x:row r="23" ht="34" customHeight="1">
      <x:c r="A23" s="15"/>
      <x:c r="B23" s="15"/>
      <x:c r="C23" s="15"/>
      <x:c r="D23" s="15"/>
      <x:c r="E23" s="15"/>
      <x:c r="F23" s="15"/>
      <x:c r="G23" s="15"/>
      <x:c r="H23" s="15"/>
      <x:c r="I23" s="1"/>
      <x:c r="J23" s="1"/>
      <x:c r="K23" s="1"/>
    </x:row>
    <x:row r="24" ht="34" customHeight="1">
      <x:c r="A24" s="15"/>
      <x:c r="B24" s="15"/>
      <x:c r="C24" s="15"/>
      <x:c r="D24" s="15"/>
      <x:c r="E24" s="15"/>
      <x:c r="F24" s="15"/>
      <x:c r="G24" s="15"/>
      <x:c r="H24" s="15"/>
      <x:c r="I24" s="1"/>
      <x:c r="J24" s="1"/>
      <x:c r="K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</x:row>
    <x:row r="26">
      <x:c r="A26" s="1" t="str">
        <x:v>No passwords, recovery codes, access credentials or surveillance footage belong in this workbook.</x:v>
      </x:c>
      <x:c r="B26" s="1"/>
      <x:c r="C26" s="1"/>
      <x:c r="D26" s="1"/>
      <x:c r="E26" s="1"/>
      <x:c r="F26" s="1"/>
      <x:c r="G26" s="1"/>
      <x:c r="H26" s="1"/>
      <x:c r="I26" s="1"/>
      <x:c r="J26" s="1"/>
      <x:c r="K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</x:row>
  </x:sheetData>
  <x:dataValidations count="1">
    <x:dataValidation type="decimal" operator="between" sqref="F5:F24">
      <x:formula1>0</x:formula1>
      <x:formula2>100000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7" hidden="0" customWidth="1"/>
    <x:col min="2" max="2" width="16" hidden="0" customWidth="1"/>
    <x:col min="3" max="3" width="23" hidden="0" customWidth="1"/>
    <x:col min="4" max="4" width="25" hidden="0" customWidth="1"/>
  </x:cols>
  <x:sheetData>
    <x:row r="1" ht="35" customHeight="1">
      <x:c r="A1" s="3" t="str">
        <x:v>Build your AMC offer from costs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>
      <x:c r="A2" s="1" t="str">
        <x:v>Light amber cells are editable. Enter your own costs; the workbook does not suggest a market rate.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27" customHeight="1">
      <x:c r="A4" s="10" t="str">
        <x:v>COST INPUTS</x:v>
      </x:c>
      <x:c r="B4" s="10"/>
      <x:c r="C4" s="10"/>
      <x:c r="D4" s="1"/>
      <x:c r="E4" s="1"/>
      <x:c r="F4" s="1"/>
      <x:c r="G4" s="1"/>
      <x:c r="H4" s="1"/>
      <x:c r="I4" s="1"/>
      <x:c r="J4" s="1"/>
      <x:c r="K4" s="1"/>
    </x:row>
    <x:row r="5">
      <x:c r="A5" s="12" t="str">
        <x:v>Planned preventive visits</x:v>
      </x:c>
      <x:c r="B5" s="12" t="str">
        <x:v>visits</x:v>
      </x:c>
      <x:c r="C5" s="13" t="str"/>
      <x:c r="D5" s="1"/>
      <x:c r="E5" s="1"/>
      <x:c r="F5" s="1"/>
      <x:c r="G5" s="1"/>
      <x:c r="H5" s="1"/>
      <x:c r="I5" s="1"/>
      <x:c r="J5" s="1"/>
      <x:c r="K5" s="1"/>
    </x:row>
    <x:row r="6">
      <x:c r="A6" s="12" t="str">
        <x:v>Technician hours per visit</x:v>
      </x:c>
      <x:c r="B6" s="12" t="str">
        <x:v>hours</x:v>
      </x:c>
      <x:c r="C6" s="13" t="str"/>
      <x:c r="D6" s="1"/>
      <x:c r="E6" s="1"/>
      <x:c r="F6" s="1"/>
      <x:c r="G6" s="1"/>
      <x:c r="H6" s="1"/>
      <x:c r="I6" s="1"/>
      <x:c r="J6" s="1"/>
      <x:c r="K6" s="1"/>
    </x:row>
    <x:row r="7">
      <x:c r="A7" s="12" t="str">
        <x:v>Technician cost per hour</x:v>
      </x:c>
      <x:c r="B7" s="12" t="str">
        <x:v>₹/hour</x:v>
      </x:c>
      <x:c r="C7" s="13" t="str"/>
      <x:c r="D7" s="1"/>
      <x:c r="E7" s="1"/>
      <x:c r="F7" s="1"/>
      <x:c r="G7" s="1"/>
      <x:c r="H7" s="1"/>
      <x:c r="I7" s="1"/>
      <x:c r="J7" s="1"/>
      <x:c r="K7" s="1"/>
    </x:row>
    <x:row r="8">
      <x:c r="A8" s="12" t="str">
        <x:v>Travel per visit</x:v>
      </x:c>
      <x:c r="B8" s="12" t="str">
        <x:v>₹/visit</x:v>
      </x:c>
      <x:c r="C8" s="13" t="str"/>
      <x:c r="D8" s="1"/>
      <x:c r="E8" s="1"/>
      <x:c r="F8" s="1"/>
      <x:c r="G8" s="1"/>
      <x:c r="H8" s="1"/>
      <x:c r="I8" s="1"/>
      <x:c r="J8" s="1"/>
      <x:c r="K8" s="1"/>
    </x:row>
    <x:row r="9">
      <x:c r="A9" s="12" t="str">
        <x:v>Expected breakdown / support allowance</x:v>
      </x:c>
      <x:c r="B9" s="12" t="str">
        <x:v>₹/year</x:v>
      </x:c>
      <x:c r="C9" s="13" t="str"/>
      <x:c r="D9" s="1"/>
      <x:c r="E9" s="1"/>
      <x:c r="F9" s="1"/>
      <x:c r="G9" s="1"/>
      <x:c r="H9" s="1"/>
      <x:c r="I9" s="1"/>
      <x:c r="J9" s="1"/>
      <x:c r="K9" s="1"/>
    </x:row>
    <x:row r="10">
      <x:c r="A10" s="12" t="str">
        <x:v>Parts and consumables allowance</x:v>
      </x:c>
      <x:c r="B10" s="12" t="str">
        <x:v>₹/year</x:v>
      </x:c>
      <x:c r="C10" s="13" t="str"/>
      <x:c r="D10" s="1"/>
      <x:c r="E10" s="1"/>
      <x:c r="F10" s="1"/>
      <x:c r="G10" s="1"/>
      <x:c r="H10" s="1"/>
      <x:c r="I10" s="1"/>
      <x:c r="J10" s="1"/>
      <x:c r="K10" s="1"/>
    </x:row>
    <x:row r="11">
      <x:c r="A11" s="12" t="str">
        <x:v>Other overhead</x:v>
      </x:c>
      <x:c r="B11" s="12" t="str">
        <x:v>₹/year</x:v>
      </x:c>
      <x:c r="C11" s="13" t="str"/>
      <x:c r="D11" s="1"/>
      <x:c r="E11" s="1"/>
      <x:c r="F11" s="1"/>
      <x:c r="G11" s="1"/>
      <x:c r="H11" s="1"/>
      <x:c r="I11" s="1"/>
      <x:c r="J11" s="1"/>
      <x:c r="K11" s="1"/>
    </x:row>
    <x:row r="12">
      <x:c r="A12" s="12" t="str">
        <x:v>Target gross margin</x:v>
      </x:c>
      <x:c r="B12" s="12" t="str">
        <x:v>% of selling price</x:v>
      </x:c>
      <x:c r="C12" s="23" t="str"/>
      <x:c r="D12" s="1"/>
      <x:c r="E12" s="1"/>
      <x:c r="F12" s="1"/>
      <x:c r="G12" s="1"/>
      <x:c r="H12" s="1"/>
      <x:c r="I12" s="1"/>
      <x:c r="J12" s="1"/>
      <x:c r="K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</x:row>
    <x:row r="14" ht="27" customHeight="1">
      <x:c r="A14" s="10" t="str">
        <x:v>CALCULATED OFFER</x:v>
      </x:c>
      <x:c r="B14" s="10"/>
      <x:c r="C14" s="10"/>
      <x:c r="D14" s="1"/>
      <x:c r="E14" s="1"/>
      <x:c r="F14" s="1"/>
      <x:c r="G14" s="1"/>
      <x:c r="H14" s="1"/>
      <x:c r="I14" s="1"/>
      <x:c r="J14" s="1"/>
      <x:c r="K14" s="1"/>
    </x:row>
    <x:row r="15">
      <x:c r="A15" s="24" t="str">
        <x:v>Planned visits labour + travel</x:v>
      </x:c>
      <x:c r="B15" s="25"/>
      <x:c r="C15" s="26" t="str">
        <x:f>IF(COUNT(C5:C11)&lt;7,"",C5*(C6*C7+C8))</x:f>
      </x:c>
      <x:c r="D15" s="1"/>
      <x:c r="E15" s="1"/>
      <x:c r="F15" s="1"/>
      <x:c r="G15" s="1"/>
      <x:c r="H15" s="1"/>
      <x:c r="I15" s="1"/>
      <x:c r="J15" s="1"/>
      <x:c r="K15" s="1"/>
    </x:row>
    <x:row r="16">
      <x:c r="A16" s="27" t="str">
        <x:v>Total estimated cost before profit</x:v>
      </x:c>
      <x:c r="B16" s="12"/>
      <x:c r="C16" s="28" t="str">
        <x:f>IF(C15="","",C15+SUM(C9:C11))</x:f>
      </x:c>
      <x:c r="D16" s="1"/>
      <x:c r="E16" s="1"/>
      <x:c r="F16" s="1"/>
      <x:c r="G16" s="1"/>
      <x:c r="H16" s="1"/>
      <x:c r="I16" s="1"/>
      <x:c r="J16" s="1"/>
      <x:c r="K16" s="1"/>
    </x:row>
    <x:row r="17">
      <x:c r="A17" s="32" t="str">
        <x:v>Proposed price before tax</x:v>
      </x:c>
      <x:c r="B17" s="33"/>
      <x:c r="C17" s="34" t="str">
        <x:f>IF(C16="","",IF(OR(C12="",C12&lt;0,C12&gt;=1),"CHECK MARGIN",IF(C16=0,0,C16/(1-C12))))</x:f>
      </x:c>
      <x:c r="D17" s="1"/>
      <x:c r="E17" s="1"/>
      <x:c r="F17" s="1"/>
      <x:c r="G17" s="1"/>
      <x:c r="H17" s="1"/>
      <x:c r="I17" s="1"/>
      <x:c r="J17" s="1"/>
      <x:c r="K17" s="1"/>
    </x:row>
    <x:row r="18">
      <x:c r="A18" s="27" t="str">
        <x:v>Gross profit before tax</x:v>
      </x:c>
      <x:c r="B18" s="12"/>
      <x:c r="C18" s="28" t="str">
        <x:f>IF(OR(C17="",C17="CHECK MARGIN"),"",C17-C16)</x:f>
      </x:c>
      <x:c r="D18" s="1"/>
      <x:c r="E18" s="1"/>
      <x:c r="F18" s="1"/>
      <x:c r="G18" s="1"/>
      <x:c r="H18" s="1"/>
      <x:c r="I18" s="1"/>
      <x:c r="J18" s="1"/>
      <x:c r="K18" s="1"/>
    </x:row>
    <x:row r="19">
      <x:c r="A19" s="29" t="str">
        <x:v>Check gross margin</x:v>
      </x:c>
      <x:c r="B19" s="30"/>
      <x:c r="C19" s="31" t="str">
        <x:f>IF(OR(C17="",C17="CHECK MARGIN"),"",IF(C17=0,0,C18/C17))</x:f>
      </x:c>
      <x:c r="D19" s="1"/>
      <x:c r="E19" s="1"/>
      <x:c r="F19" s="1"/>
      <x:c r="G19" s="1"/>
      <x:c r="H19" s="1"/>
      <x:c r="I19" s="1"/>
      <x:c r="J19" s="1"/>
      <x:c r="K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</x:row>
    <x:row r="22">
      <x:c r="A22" s="1" t="str">
        <x:v>Margin is profit divided by selling price. Markup is profit divided by cost; they are not interchangeable.</x:v>
      </x:c>
      <x:c r="B22" s="1"/>
      <x:c r="C22" s="1"/>
      <x:c r="D22" s="1"/>
      <x:c r="E22" s="1"/>
      <x:c r="F22" s="1"/>
      <x:c r="G22" s="1"/>
      <x:c r="H22" s="1"/>
      <x:c r="I22" s="1"/>
      <x:c r="J22" s="1"/>
      <x:c r="K22" s="1"/>
    </x:row>
    <x:row r="23">
      <x:c r="A23" s="1" t="str">
        <x:v>Every cost input is required. Enter 0 deliberately when a cost does not apply; missing inputs leave the price blank.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</x:row>
    <x:row r="24">
      <x:c r="A24" s="1" t="str">
        <x:v>Tax is not included. Choose treatment and enter any applicable rate on Blank AMC quotation.</x:v>
      </x:c>
      <x:c r="B24" s="1"/>
      <x:c r="C24" s="1"/>
      <x:c r="D24" s="1"/>
      <x:c r="E24" s="1"/>
      <x:c r="F24" s="1"/>
      <x:c r="G24" s="1"/>
      <x:c r="H24" s="1"/>
      <x:c r="I24" s="1"/>
      <x:c r="J24" s="1"/>
      <x:c r="K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</x:row>
  </x:sheetData>
  <x:dataValidations count="2">
    <x:dataValidation type="decimal" operator="between" sqref="C5:C11">
      <x:formula1>0</x:formula1>
      <x:formula2>100000000</x:formula2>
    </x:dataValidation>
    <x:dataValidation type="decimal" operator="between" sqref="C12">
      <x:formula1>0</x:formula1>
      <x:formula2>0.999999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2" hidden="0" customWidth="1"/>
    <x:col min="2" max="2" width="24" hidden="0" customWidth="1"/>
    <x:col min="3" max="3" width="35" hidden="0" customWidth="1"/>
  </x:cols>
  <x:sheetData>
    <x:row r="1" ht="35" customHeight="1">
      <x:c r="A1" s="3" t="str">
        <x:v>Fictional CCTV AMC costing example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>
      <x:c r="A2" s="1" t="str">
        <x:v>Illustration only · not a prevailing CCTV AMC rate or customer quote. Tax treatment is pending.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27" customHeight="1">
      <x:c r="A4" s="10" t="str">
        <x:v>HYPOTHETICAL ASSUMPTIONS</x:v>
      </x:c>
      <x:c r="B4" s="10"/>
      <x:c r="C4" s="10"/>
      <x:c r="D4" s="1"/>
      <x:c r="E4" s="1"/>
      <x:c r="F4" s="1"/>
      <x:c r="G4" s="1"/>
      <x:c r="H4" s="1"/>
      <x:c r="I4" s="1"/>
      <x:c r="J4" s="1"/>
      <x:c r="K4" s="1"/>
    </x:row>
    <x:row r="5">
      <x:c r="A5" s="12" t="str">
        <x:v>Planned visits</x:v>
      </x:c>
      <x:c r="B5" s="13" t="n">
        <x:v>4</x:v>
      </x:c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12" t="str">
        <x:v>Technician + travel cost per visit</x:v>
      </x:c>
      <x:c r="B6" s="13" t="n">
        <x:v>1000</x:v>
      </x:c>
      <x:c r="C6" s="1"/>
      <x:c r="D6" s="1"/>
      <x:c r="E6" s="1"/>
      <x:c r="F6" s="1"/>
      <x:c r="G6" s="1"/>
      <x:c r="H6" s="1"/>
      <x:c r="I6" s="1"/>
      <x:c r="J6" s="1"/>
      <x:c r="K6" s="1"/>
    </x:row>
    <x:row r="7">
      <x:c r="A7" s="12" t="str">
        <x:v>Breakdown / support allowance</x:v>
      </x:c>
      <x:c r="B7" s="13" t="n">
        <x:v>2000</x:v>
      </x:c>
      <x:c r="C7" s="1"/>
      <x:c r="D7" s="1"/>
      <x:c r="E7" s="1"/>
      <x:c r="F7" s="1"/>
      <x:c r="G7" s="1"/>
      <x:c r="H7" s="1"/>
      <x:c r="I7" s="1"/>
      <x:c r="J7" s="1"/>
      <x:c r="K7" s="1"/>
    </x:row>
    <x:row r="8">
      <x:c r="A8" s="12" t="str">
        <x:v>Parts and consumables allowance</x:v>
      </x:c>
      <x:c r="B8" s="13" t="n">
        <x:v>0</x:v>
      </x:c>
      <x:c r="C8" s="1"/>
      <x:c r="D8" s="1"/>
      <x:c r="E8" s="1"/>
      <x:c r="F8" s="1"/>
      <x:c r="G8" s="1"/>
      <x:c r="H8" s="1"/>
      <x:c r="I8" s="1"/>
      <x:c r="J8" s="1"/>
      <x:c r="K8" s="1"/>
    </x:row>
    <x:row r="9">
      <x:c r="A9" s="12" t="str">
        <x:v>Other overhead</x:v>
      </x:c>
      <x:c r="B9" s="13" t="n">
        <x:v>1000</x:v>
      </x:c>
      <x:c r="C9" s="1"/>
      <x:c r="D9" s="1"/>
      <x:c r="E9" s="1"/>
      <x:c r="F9" s="1"/>
      <x:c r="G9" s="1"/>
      <x:c r="H9" s="1"/>
      <x:c r="I9" s="1"/>
      <x:c r="J9" s="1"/>
      <x:c r="K9" s="1"/>
    </x:row>
    <x:row r="10">
      <x:c r="A10" s="12" t="str">
        <x:v>Target gross margin</x:v>
      </x:c>
      <x:c r="B10" s="23" t="n">
        <x:v>0.2</x:v>
      </x:c>
      <x:c r="C10" s="1"/>
      <x:c r="D10" s="1"/>
      <x:c r="E10" s="1"/>
      <x:c r="F10" s="1"/>
      <x:c r="G10" s="1"/>
      <x:c r="H10" s="1"/>
      <x:c r="I10" s="1"/>
      <x:c r="J10" s="1"/>
      <x:c r="K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</x:row>
    <x:row r="12" ht="27" customHeight="1">
      <x:c r="A12" s="10" t="str">
        <x:v>CALCULATION</x:v>
      </x:c>
      <x:c r="B12" s="10"/>
      <x:c r="C12" s="10"/>
      <x:c r="D12" s="1"/>
      <x:c r="E12" s="1"/>
      <x:c r="F12" s="1"/>
      <x:c r="G12" s="1"/>
      <x:c r="H12" s="1"/>
      <x:c r="I12" s="1"/>
      <x:c r="J12" s="1"/>
      <x:c r="K12" s="1"/>
    </x:row>
    <x:row r="13">
      <x:c r="A13" s="24" t="str">
        <x:v>Planned visits</x:v>
      </x:c>
      <x:c r="B13" s="26" t="n">
        <x:f>B5*B6</x:f>
        <x:v>4000</x:v>
      </x:c>
      <x:c r="C13" s="1"/>
      <x:c r="D13" s="1"/>
      <x:c r="E13" s="1"/>
      <x:c r="F13" s="1"/>
      <x:c r="G13" s="1"/>
      <x:c r="H13" s="1"/>
      <x:c r="I13" s="1"/>
      <x:c r="J13" s="1"/>
      <x:c r="K13" s="1"/>
    </x:row>
    <x:row r="14">
      <x:c r="A14" s="27" t="str">
        <x:v>Total estimated cost</x:v>
      </x:c>
      <x:c r="B14" s="28" t="n">
        <x:f>B13+SUM(B7:B9)</x:f>
        <x:v>7000</x:v>
      </x:c>
      <x:c r="C14" s="1"/>
      <x:c r="D14" s="1"/>
      <x:c r="E14" s="1"/>
      <x:c r="F14" s="1"/>
      <x:c r="G14" s="1"/>
      <x:c r="H14" s="1"/>
      <x:c r="I14" s="1"/>
      <x:c r="J14" s="1"/>
      <x:c r="K14" s="1"/>
    </x:row>
    <x:row r="15">
      <x:c r="A15" s="32" t="str">
        <x:v>Illustrative price before tax</x:v>
      </x:c>
      <x:c r="B15" s="34" t="n">
        <x:f>IF(OR(B10&lt;0,B10&gt;=1),"CHECK MARGIN",IF(B14=0,0,B14/(1-B10)))</x:f>
        <x:v>8750</x:v>
      </x:c>
      <x:c r="C15" s="1"/>
      <x:c r="D15" s="1"/>
      <x:c r="E15" s="1"/>
      <x:c r="F15" s="1"/>
      <x:c r="G15" s="1"/>
      <x:c r="H15" s="1"/>
      <x:c r="I15" s="1"/>
      <x:c r="J15" s="1"/>
      <x:c r="K15" s="1"/>
    </x:row>
    <x:row r="16">
      <x:c r="A16" s="27" t="str">
        <x:v>Gross profit before tax</x:v>
      </x:c>
      <x:c r="B16" s="28" t="n">
        <x:f>IF(B15="CHECK MARGIN","",B15-B14)</x:f>
        <x:v>1750</x:v>
      </x:c>
      <x:c r="C16" s="1"/>
      <x:c r="D16" s="1"/>
      <x:c r="E16" s="1"/>
      <x:c r="F16" s="1"/>
      <x:c r="G16" s="1"/>
      <x:c r="H16" s="1"/>
      <x:c r="I16" s="1"/>
      <x:c r="J16" s="1"/>
      <x:c r="K16" s="1"/>
    </x:row>
    <x:row r="17">
      <x:c r="A17" s="29" t="str">
        <x:v>Margin check</x:v>
      </x:c>
      <x:c r="B17" s="31" t="n">
        <x:f>IF(OR(B15="CHECK MARGIN",B15=0),"",B16/B15)</x:f>
        <x:v>0.2</x:v>
      </x:c>
      <x:c r="C17" s="1"/>
      <x:c r="D17" s="1"/>
      <x:c r="E17" s="1"/>
      <x:c r="F17" s="1"/>
      <x:c r="G17" s="1"/>
      <x:c r="H17" s="1"/>
      <x:c r="I17" s="1"/>
      <x:c r="J17" s="1"/>
      <x:c r="K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</x:row>
    <x:row r="19">
      <x:c r="A19" s="1" t="str">
        <x:v>4 visits × ₹1,000 = ₹4,000; plus ₹2,000 support and ₹1,000 overhead = ₹7,000 cost.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</x:row>
    <x:row r="20">
      <x:c r="A20" s="1" t="str">
        <x:v>₹7,000 ÷ (1 − 20%) = ₹8,750 before tax. Final scope, travel, labour, parts risk and tax change the real offer.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</x:row>
    <x:row r="22">
      <x:c r="A22" s="1" t="str">
        <x:v>Illustrative site: Sample Office (fictional), one site, eight cameras and one NVR.</x:v>
      </x:c>
      <x:c r="B22" s="1"/>
      <x:c r="C22" s="1"/>
      <x:c r="D22" s="1"/>
      <x:c r="E22" s="1"/>
      <x:c r="F22" s="1"/>
      <x:c r="G22" s="1"/>
      <x:c r="H22" s="1"/>
      <x:c r="I22" s="1"/>
      <x:c r="J22" s="1"/>
      <x:c r="K22" s="1"/>
    </x:row>
    <x:row r="23">
      <x:c r="A23" s="1" t="str">
        <x:v>Proposed scope: four preventive visits; breakdown allowance is a costing assumption, not an unlimited call promise.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</x:row>
    <x:row r="24">
      <x:c r="A24" s="1" t="str">
        <x:v>Parts included: none assumed. Service hours, response target and exclusions must be set in the final offer.</x:v>
      </x:c>
      <x:c r="B24" s="1"/>
      <x:c r="C24" s="1"/>
      <x:c r="D24" s="1"/>
      <x:c r="E24" s="1"/>
      <x:c r="F24" s="1"/>
      <x:c r="G24" s="1"/>
      <x:c r="H24" s="1"/>
      <x:c r="I24" s="1"/>
      <x:c r="J24" s="1"/>
      <x:c r="K24" s="1"/>
    </x:row>
    <x:row r="25">
      <x:c r="A25" s="1" t="str">
        <x:v>Tax treatment: not set. Do not issue this example as a customer invoice or signed contract.</x:v>
      </x:c>
      <x:c r="B25" s="1"/>
      <x:c r="C25" s="1"/>
      <x:c r="D25" s="1"/>
      <x:c r="E25" s="1"/>
      <x:c r="F25" s="1"/>
      <x:c r="G25" s="1"/>
      <x:c r="H25" s="1"/>
      <x:c r="I25" s="1"/>
      <x:c r="J25" s="1"/>
      <x:c r="K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</x:row>
  </x:sheetData>
  <x:dataValidations count="2">
    <x:dataValidation type="decimal" operator="between" sqref="B5:B9">
      <x:formula1>0</x:formula1>
      <x:formula2>100000000</x:formula2>
    </x:dataValidation>
    <x:dataValidation type="decimal" operator="between" sqref="B10">
      <x:formula1>0</x:formula1>
      <x:formula2>0.999999</x:formula2>
    </x:dataValidation>
  </x:dataValidations>
  <x:pageMargins left="0.7" right="0.7" top="0.75" bottom="0.75" header="0.3" footer="0.3"/>
</x:worksheet>
</file>